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3\EJECUCION PRESUPUESTARIA\"/>
    </mc:Choice>
  </mc:AlternateContent>
  <xr:revisionPtr revIDLastSave="0" documentId="8_{2D557150-3DD9-4EA6-A482-BFA178930003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Plantilla Presupuesto" sheetId="2" r:id="rId1"/>
    <sheet name="Plantilla Ejecución Octubre 202" sheetId="3" r:id="rId2"/>
  </sheets>
  <definedNames>
    <definedName name="_xlnm.Print_Area" localSheetId="1">'Plantilla Ejecución Octubre 202'!$A$1:$C$128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9" i="3" s="1"/>
  <c r="B16" i="3"/>
  <c r="C16" i="3" s="1"/>
  <c r="C10" i="3"/>
  <c r="C11" i="3"/>
  <c r="C12" i="3"/>
  <c r="C13" i="3"/>
  <c r="C14" i="3"/>
  <c r="C15" i="3"/>
  <c r="B101" i="3" s="1"/>
  <c r="C17" i="3"/>
  <c r="C18" i="3"/>
  <c r="C19" i="3"/>
  <c r="C20" i="3"/>
  <c r="C21" i="3"/>
  <c r="C22" i="3"/>
  <c r="C23" i="3"/>
  <c r="C24" i="3"/>
  <c r="C25" i="3"/>
  <c r="C27" i="3"/>
  <c r="C28" i="3"/>
  <c r="C29" i="3"/>
  <c r="C30" i="3"/>
  <c r="C31" i="3"/>
  <c r="B26" i="3" l="1"/>
  <c r="C26" i="3" s="1"/>
  <c r="C101" i="3" l="1"/>
  <c r="B103" i="3" l="1"/>
  <c r="C103" i="3" s="1"/>
</calcChain>
</file>

<file path=xl/sharedStrings.xml><?xml version="1.0" encoding="utf-8"?>
<sst xmlns="http://schemas.openxmlformats.org/spreadsheetml/2006/main" count="196" uniqueCount="109">
  <si>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</si>
  <si>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</si>
  <si>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</si>
  <si>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</si>
  <si>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</si>
  <si>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</si>
  <si>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</si>
  <si>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</si>
  <si>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</si>
  <si>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</si>
  <si>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</si>
  <si>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</si>
  <si>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</si>
  <si>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</si>
  <si>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</si>
  <si>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</si>
  <si>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</si>
  <si>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</si>
  <si>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</si>
  <si>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</si>
  <si>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</si>
  <si>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</si>
  <si>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</si>
  <si>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</si>
  <si>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</si>
  <si>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</si>
  <si>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</si>
  <si>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</si>
  <si>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</si>
  <si>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</si>
  <si>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</si>
  <si>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</si>
  <si>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</si>
  <si>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</si>
  <si>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</si>
  <si>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</si>
  <si>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</si>
  <si>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</si>
  <si>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</si>
  <si>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</si>
  <si>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</si>
  <si>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</si>
  <si>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</si>
  <si>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</si>
  <si>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</si>
  <si>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</si>
  <si>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</si>
  <si>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</si>
  <si>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</si>
  <si>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</si>
  <si>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</si>
  <si>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</si>
  <si>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</si>
  <si>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</si>
  <si>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</si>
  <si>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</si>
  <si>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</si>
  <si>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</si>
  <si>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</si>
  <si>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</si>
  <si>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</si>
  <si>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</si>
  <si>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</si>
  <si>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</si>
  <si>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</si>
  <si>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</si>
  <si>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</si>
  <si>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</si>
  <si>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</si>
  <si>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</si>
  <si>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</si>
  <si>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</si>
  <si>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</si>
  <si>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</si>
  <si>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</si>
  <si>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</si>
  <si>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</si>
  <si>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</si>
  <si>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</si>
  <si>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</si>
  <si>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</si>
  <si>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</si>
  <si>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</si>
  <si>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</si>
  <si>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</si>
  <si>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</si>
  <si>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</si>
  <si>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</si>
  <si>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</si>
  <si>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</si>
  <si>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</si>
  <si>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</si>
  <si>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</si>
  <si>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</si>
  <si>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</si>
  <si>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</si>
  <si>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</si>
  <si>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</si>
  <si>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</si>
  <si>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</si>
  <si>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</si>
  <si>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>Licda. Odaliza Bàez</t>
  </si>
  <si>
    <t>Año 2023</t>
  </si>
  <si>
    <t xml:space="preserve"> Analista De Presupuesto </t>
  </si>
  <si>
    <t xml:space="preserve">                                                            Total </t>
  </si>
  <si>
    <t xml:space="preserve">            Enero </t>
  </si>
  <si>
    <t xml:space="preserve">                     ________________________________</t>
  </si>
  <si>
    <t xml:space="preserve">                   Licda. Katy Tavarez </t>
  </si>
  <si>
    <t xml:space="preserve">                    Enc. Departamento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</si>
</sst>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85725</xdr:rowOff>
    </xdr:from>
    <xdr:to>
      <xdr:col>2</xdr:col>
      <xdr:colOff>2554522</xdr:colOff>
      <xdr:row>5</xdr:row>
      <xdr:rowOff>161925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857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1238250</xdr:colOff>
      <xdr:row>6</xdr:row>
      <xdr:rowOff>28674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962025</xdr:colOff>
      <xdr:row>43</xdr:row>
      <xdr:rowOff>47625</xdr:rowOff>
    </xdr:from>
    <xdr:to>
      <xdr:col>2</xdr:col>
      <xdr:colOff>2592621</xdr:colOff>
      <xdr:row>48</xdr:row>
      <xdr:rowOff>123825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99441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86</xdr:row>
      <xdr:rowOff>180975</xdr:rowOff>
    </xdr:from>
    <xdr:to>
      <xdr:col>0</xdr:col>
      <xdr:colOff>1343025</xdr:colOff>
      <xdr:row>92</xdr:row>
      <xdr:rowOff>19149</xdr:rowOff>
    </xdr:to>
    <xdr:pic>
      <xdr:nvPicPr>
        <xdr:cNvPr id="10" name="Imagen 9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036445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914400</xdr:colOff>
      <xdr:row>86</xdr:row>
      <xdr:rowOff>180975</xdr:rowOff>
    </xdr:from>
    <xdr:ext cx="1630596" cy="1028700"/>
    <xdr:pic>
      <xdr:nvPicPr>
        <xdr:cNvPr id="15" name="3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3644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48" t="s">
        <v>84</v>
      </c>
      <c r="B1" s="48"/>
      <c r="C1" s="48"/>
      <c r="E1" s="9" t="s">
        <v>39</v>
      </c>
    </row>
    <row r="2" spans="1:5" ht="18.75" x14ac:dyDescent="0.25">
      <c r="A2" s="48" t="s">
        <v>83</v>
      </c>
      <c r="B2" s="48"/>
      <c r="C2" s="48"/>
      <c r="E2" s="15" t="s">
        <v>87</v>
      </c>
    </row>
    <row r="3" spans="1:5" ht="18.75" x14ac:dyDescent="0.25">
      <c r="A3" s="48" t="s">
        <v>93</v>
      </c>
      <c r="B3" s="48"/>
      <c r="C3" s="48"/>
      <c r="E3" s="15" t="s">
        <v>88</v>
      </c>
    </row>
    <row r="4" spans="1:5" ht="18.75" x14ac:dyDescent="0.3">
      <c r="A4" s="50" t="s">
        <v>94</v>
      </c>
      <c r="B4" s="50"/>
      <c r="C4" s="50"/>
      <c r="E4" s="9" t="s">
        <v>82</v>
      </c>
    </row>
    <row r="5" spans="1:5" x14ac:dyDescent="0.25">
      <c r="A5" s="49" t="s">
        <v>36</v>
      </c>
      <c r="B5" s="49"/>
      <c r="C5" s="49"/>
      <c r="E5" s="15" t="s">
        <v>85</v>
      </c>
    </row>
    <row r="6" spans="1:5" x14ac:dyDescent="0.25">
      <c r="E6" s="15" t="s">
        <v>86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91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Q115"/>
  <sheetViews>
    <sheetView showGridLines="0" tabSelected="1" view="pageBreakPreview" zoomScaleNormal="100" zoomScaleSheetLayoutView="100" workbookViewId="0">
      <selection activeCell="C13" sqref="C13"/>
    </sheetView>
  </sheetViews>
  <sheetFormatPr baseColWidth="10" defaultColWidth="9.140625" defaultRowHeight="15" x14ac:dyDescent="0.25"/>
  <cols>
    <col min="1" max="1" width="59.7109375" customWidth="1"/>
    <col min="2" max="2" width="19.28515625" style="36" customWidth="1"/>
    <col min="3" max="3" width="39.28515625" style="25" customWidth="1"/>
    <col min="4" max="4" width="0.5703125" style="25" customWidth="1"/>
    <col min="5" max="5" width="14.85546875" bestFit="1" customWidth="1"/>
    <col min="6" max="6" width="96.7109375" bestFit="1" customWidth="1"/>
    <col min="8" max="15" width="6" bestFit="1" customWidth="1"/>
    <col min="16" max="17" width="7" bestFit="1" customWidth="1"/>
  </cols>
  <sheetData>
    <row r="3" spans="1:17" x14ac:dyDescent="0.25">
      <c r="A3" s="51" t="s">
        <v>95</v>
      </c>
      <c r="B3" s="51"/>
      <c r="C3" s="51"/>
      <c r="D3" s="43"/>
      <c r="F3" s="22"/>
    </row>
    <row r="4" spans="1:17" x14ac:dyDescent="0.25">
      <c r="A4" s="51" t="s">
        <v>96</v>
      </c>
      <c r="B4" s="51"/>
      <c r="C4" s="51"/>
      <c r="D4" s="43"/>
      <c r="F4" s="15"/>
    </row>
    <row r="5" spans="1:17" x14ac:dyDescent="0.25">
      <c r="A5" s="51" t="s">
        <v>102</v>
      </c>
      <c r="B5" s="51"/>
      <c r="C5" s="51"/>
      <c r="D5" s="43"/>
      <c r="F5" s="15"/>
    </row>
    <row r="6" spans="1:17" x14ac:dyDescent="0.25">
      <c r="A6" s="51" t="s">
        <v>92</v>
      </c>
      <c r="B6" s="51"/>
      <c r="C6" s="51"/>
      <c r="D6" s="43"/>
      <c r="F6" s="15"/>
    </row>
    <row r="7" spans="1:17" x14ac:dyDescent="0.25">
      <c r="A7" s="49" t="s">
        <v>98</v>
      </c>
      <c r="B7" s="49"/>
      <c r="C7" s="49"/>
      <c r="D7" s="30"/>
      <c r="F7" s="15"/>
    </row>
    <row r="8" spans="1:17" x14ac:dyDescent="0.25">
      <c r="A8" s="27" t="s">
        <v>0</v>
      </c>
      <c r="B8" s="42" t="s">
        <v>105</v>
      </c>
      <c r="C8" s="28" t="s">
        <v>104</v>
      </c>
      <c r="D8" s="28" t="s">
        <v>100</v>
      </c>
      <c r="P8" s="29"/>
      <c r="Q8" s="29"/>
    </row>
    <row r="9" spans="1:17" x14ac:dyDescent="0.25">
      <c r="A9" s="1" t="s">
        <v>1</v>
      </c>
      <c r="B9" s="33">
        <f>B10+B11+B12+B15+B17+B19+B21</f>
        <v>19537185.119999997</v>
      </c>
      <c r="C9" s="24">
        <f>B9</f>
        <v>19537185.119999997</v>
      </c>
      <c r="D9" s="24">
        <v>18.260000000000002</v>
      </c>
      <c r="F9" s="2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x14ac:dyDescent="0.25">
      <c r="A10" s="3" t="s">
        <v>2</v>
      </c>
      <c r="B10" s="34">
        <v>15208239.17</v>
      </c>
      <c r="C10" s="24">
        <f t="shared" ref="C10:C31" si="0">B10</f>
        <v>15208239.17</v>
      </c>
      <c r="D10" s="25">
        <v>20.079999999999998</v>
      </c>
      <c r="E10" s="29"/>
      <c r="F10" s="29"/>
      <c r="H10" s="20"/>
    </row>
    <row r="11" spans="1:17" x14ac:dyDescent="0.25">
      <c r="A11" s="8" t="s">
        <v>3</v>
      </c>
      <c r="B11" s="34">
        <v>669000</v>
      </c>
      <c r="C11" s="24">
        <f t="shared" si="0"/>
        <v>669000</v>
      </c>
      <c r="D11" s="24">
        <v>22.08</v>
      </c>
      <c r="E11" s="29"/>
    </row>
    <row r="12" spans="1:17" x14ac:dyDescent="0.25">
      <c r="A12" s="8" t="s">
        <v>4</v>
      </c>
      <c r="B12" s="34">
        <v>90000</v>
      </c>
      <c r="C12" s="24">
        <f t="shared" si="0"/>
        <v>90000</v>
      </c>
      <c r="D12" s="24">
        <v>6.12</v>
      </c>
      <c r="E12" s="29"/>
    </row>
    <row r="13" spans="1:17" x14ac:dyDescent="0.25">
      <c r="A13" s="8" t="s">
        <v>40</v>
      </c>
      <c r="B13" s="38">
        <v>0</v>
      </c>
      <c r="C13" s="24">
        <f t="shared" si="0"/>
        <v>0</v>
      </c>
      <c r="D13" s="24">
        <v>0</v>
      </c>
    </row>
    <row r="14" spans="1:17" x14ac:dyDescent="0.25">
      <c r="A14" s="8" t="s">
        <v>5</v>
      </c>
      <c r="B14" s="38">
        <v>0</v>
      </c>
      <c r="C14" s="24">
        <f t="shared" si="0"/>
        <v>0</v>
      </c>
      <c r="D14" s="24">
        <v>0</v>
      </c>
    </row>
    <row r="15" spans="1:17" x14ac:dyDescent="0.25">
      <c r="A15" s="8" t="s">
        <v>6</v>
      </c>
      <c r="B15" s="34">
        <v>2284754.94</v>
      </c>
      <c r="C15" s="24">
        <f t="shared" si="0"/>
        <v>2284754.94</v>
      </c>
      <c r="D15" s="24">
        <v>23.36</v>
      </c>
    </row>
    <row r="16" spans="1:17" s="22" customFormat="1" x14ac:dyDescent="0.25">
      <c r="A16" s="3" t="s">
        <v>7</v>
      </c>
      <c r="B16" s="33">
        <f>B17+B19+B21</f>
        <v>1285191.01</v>
      </c>
      <c r="C16" s="24">
        <f t="shared" si="0"/>
        <v>1285191.01</v>
      </c>
      <c r="D16" s="24">
        <v>15.83</v>
      </c>
    </row>
    <row r="17" spans="1:4" x14ac:dyDescent="0.25">
      <c r="A17" s="8" t="s">
        <v>8</v>
      </c>
      <c r="B17" s="34">
        <v>516263.11</v>
      </c>
      <c r="C17" s="24">
        <f t="shared" si="0"/>
        <v>516263.11</v>
      </c>
      <c r="D17" s="24">
        <v>19.73</v>
      </c>
    </row>
    <row r="18" spans="1:4" x14ac:dyDescent="0.25">
      <c r="A18" s="8" t="s">
        <v>9</v>
      </c>
      <c r="B18" s="38">
        <v>0</v>
      </c>
      <c r="C18" s="24">
        <f t="shared" si="0"/>
        <v>0</v>
      </c>
      <c r="D18" s="24">
        <v>7.33</v>
      </c>
    </row>
    <row r="19" spans="1:4" x14ac:dyDescent="0.25">
      <c r="A19" s="8" t="s">
        <v>10</v>
      </c>
      <c r="B19" s="34">
        <v>296735</v>
      </c>
      <c r="C19" s="24">
        <f t="shared" si="0"/>
        <v>296735</v>
      </c>
      <c r="D19" s="24">
        <v>32.880000000000003</v>
      </c>
    </row>
    <row r="20" spans="1:4" x14ac:dyDescent="0.25">
      <c r="A20" s="8" t="s">
        <v>11</v>
      </c>
      <c r="B20" s="38">
        <v>0</v>
      </c>
      <c r="C20" s="24">
        <f t="shared" si="0"/>
        <v>0</v>
      </c>
      <c r="D20" s="24">
        <v>0</v>
      </c>
    </row>
    <row r="21" spans="1:4" x14ac:dyDescent="0.25">
      <c r="A21" s="8" t="s">
        <v>12</v>
      </c>
      <c r="B21" s="34">
        <v>472192.9</v>
      </c>
      <c r="C21" s="24">
        <f t="shared" si="0"/>
        <v>472192.9</v>
      </c>
      <c r="D21" s="24">
        <v>20.58</v>
      </c>
    </row>
    <row r="22" spans="1:4" x14ac:dyDescent="0.25">
      <c r="A22" s="8" t="s">
        <v>13</v>
      </c>
      <c r="B22" s="38">
        <v>0</v>
      </c>
      <c r="C22" s="24">
        <f t="shared" si="0"/>
        <v>0</v>
      </c>
      <c r="D22" s="24">
        <v>10.14</v>
      </c>
    </row>
    <row r="23" spans="1:4" ht="30" x14ac:dyDescent="0.25">
      <c r="A23" s="8" t="s">
        <v>14</v>
      </c>
      <c r="B23" s="38">
        <v>0</v>
      </c>
      <c r="C23" s="24">
        <f t="shared" si="0"/>
        <v>0</v>
      </c>
      <c r="D23" s="24">
        <v>4.33</v>
      </c>
    </row>
    <row r="24" spans="1:4" ht="30" x14ac:dyDescent="0.25">
      <c r="A24" s="8" t="s">
        <v>15</v>
      </c>
      <c r="B24" s="38">
        <v>0</v>
      </c>
      <c r="C24" s="24">
        <f t="shared" si="0"/>
        <v>0</v>
      </c>
      <c r="D24" s="24">
        <v>5.85</v>
      </c>
    </row>
    <row r="25" spans="1:4" x14ac:dyDescent="0.25">
      <c r="A25" s="8" t="s">
        <v>41</v>
      </c>
      <c r="B25" s="38">
        <v>0</v>
      </c>
      <c r="C25" s="24">
        <f t="shared" si="0"/>
        <v>0</v>
      </c>
      <c r="D25" s="24">
        <v>9.1</v>
      </c>
    </row>
    <row r="26" spans="1:4" s="22" customFormat="1" x14ac:dyDescent="0.25">
      <c r="A26" s="3" t="s">
        <v>16</v>
      </c>
      <c r="B26" s="37">
        <f>SUM(B27:B35)</f>
        <v>0</v>
      </c>
      <c r="C26" s="24">
        <f t="shared" si="0"/>
        <v>0</v>
      </c>
      <c r="D26" s="24">
        <v>13</v>
      </c>
    </row>
    <row r="27" spans="1:4" x14ac:dyDescent="0.25">
      <c r="A27" s="8" t="s">
        <v>17</v>
      </c>
      <c r="B27" s="38">
        <v>0</v>
      </c>
      <c r="C27" s="24">
        <f t="shared" si="0"/>
        <v>0</v>
      </c>
      <c r="D27" s="24">
        <v>19.75</v>
      </c>
    </row>
    <row r="28" spans="1:4" x14ac:dyDescent="0.25">
      <c r="A28" s="8" t="s">
        <v>18</v>
      </c>
      <c r="B28" s="38">
        <v>0</v>
      </c>
      <c r="C28" s="24">
        <f t="shared" si="0"/>
        <v>0</v>
      </c>
      <c r="D28" s="24">
        <v>0</v>
      </c>
    </row>
    <row r="29" spans="1:4" x14ac:dyDescent="0.25">
      <c r="A29" s="8" t="s">
        <v>19</v>
      </c>
      <c r="B29" s="38">
        <v>0</v>
      </c>
      <c r="C29" s="24">
        <f t="shared" si="0"/>
        <v>0</v>
      </c>
      <c r="D29" s="24">
        <v>11.25</v>
      </c>
    </row>
    <row r="30" spans="1:4" x14ac:dyDescent="0.25">
      <c r="A30" s="8" t="s">
        <v>20</v>
      </c>
      <c r="B30" s="38">
        <v>0</v>
      </c>
      <c r="C30" s="24">
        <f t="shared" si="0"/>
        <v>0</v>
      </c>
      <c r="D30" s="24">
        <v>0</v>
      </c>
    </row>
    <row r="31" spans="1:4" x14ac:dyDescent="0.25">
      <c r="A31" s="8" t="s">
        <v>21</v>
      </c>
      <c r="B31" s="38">
        <v>0</v>
      </c>
      <c r="C31" s="24">
        <f t="shared" si="0"/>
        <v>0</v>
      </c>
      <c r="D31" s="24">
        <v>30.21</v>
      </c>
    </row>
    <row r="32" spans="1:4" ht="30" x14ac:dyDescent="0.25">
      <c r="A32" s="8" t="s">
        <v>22</v>
      </c>
      <c r="B32" s="38">
        <v>0</v>
      </c>
      <c r="C32" s="24"/>
      <c r="D32" s="24">
        <v>53.34</v>
      </c>
    </row>
    <row r="33" spans="1:16" ht="14.25" customHeight="1" x14ac:dyDescent="0.25">
      <c r="A33" s="8" t="s">
        <v>23</v>
      </c>
      <c r="B33" s="38">
        <v>0</v>
      </c>
      <c r="C33" s="24"/>
      <c r="D33" s="24">
        <v>3.61</v>
      </c>
      <c r="E33" s="21"/>
    </row>
    <row r="34" spans="1:16" ht="30" x14ac:dyDescent="0.25">
      <c r="A34" s="8" t="s">
        <v>42</v>
      </c>
      <c r="B34" s="38">
        <v>0</v>
      </c>
      <c r="C34" s="24"/>
      <c r="D34" s="24">
        <v>0</v>
      </c>
    </row>
    <row r="35" spans="1:16" x14ac:dyDescent="0.25">
      <c r="A35" s="8" t="s">
        <v>24</v>
      </c>
      <c r="B35" s="38">
        <v>0</v>
      </c>
      <c r="C35" s="24"/>
      <c r="D35" s="24">
        <v>5.93</v>
      </c>
    </row>
    <row r="36" spans="1:16" s="22" customFormat="1" x14ac:dyDescent="0.25">
      <c r="A36" s="3" t="s">
        <v>25</v>
      </c>
      <c r="B36" s="38">
        <v>0</v>
      </c>
      <c r="C36" s="24"/>
      <c r="D36" s="24">
        <v>8.5</v>
      </c>
    </row>
    <row r="37" spans="1:16" x14ac:dyDescent="0.25">
      <c r="A37" s="8" t="s">
        <v>26</v>
      </c>
      <c r="B37" s="38">
        <v>0</v>
      </c>
      <c r="C37" s="24"/>
      <c r="D37" s="24">
        <v>9.6199999999999992</v>
      </c>
    </row>
    <row r="38" spans="1:16" ht="30" x14ac:dyDescent="0.25">
      <c r="A38" s="8" t="s">
        <v>43</v>
      </c>
      <c r="B38" s="38">
        <v>0</v>
      </c>
      <c r="C38" s="24"/>
      <c r="D38" s="24">
        <v>0</v>
      </c>
    </row>
    <row r="39" spans="1:16" ht="30" x14ac:dyDescent="0.25">
      <c r="A39" s="8" t="s">
        <v>44</v>
      </c>
      <c r="B39" s="38">
        <v>0</v>
      </c>
      <c r="C39" s="24"/>
      <c r="D39" s="24">
        <v>0</v>
      </c>
    </row>
    <row r="40" spans="1:16" ht="30" x14ac:dyDescent="0.25">
      <c r="A40" s="8" t="s">
        <v>45</v>
      </c>
      <c r="B40" s="38">
        <v>0</v>
      </c>
      <c r="C40" s="24"/>
      <c r="D40" s="24">
        <v>0</v>
      </c>
    </row>
    <row r="41" spans="1:16" ht="30" x14ac:dyDescent="0.25">
      <c r="A41" s="8" t="s">
        <v>46</v>
      </c>
      <c r="B41" s="38">
        <v>0</v>
      </c>
      <c r="C41" s="24"/>
      <c r="D41" s="24">
        <v>0</v>
      </c>
    </row>
    <row r="42" spans="1:16" x14ac:dyDescent="0.25">
      <c r="A42" s="8" t="s">
        <v>27</v>
      </c>
      <c r="B42" s="38">
        <v>0</v>
      </c>
      <c r="C42" s="24"/>
      <c r="D42" s="24">
        <v>0</v>
      </c>
    </row>
    <row r="43" spans="1:16" ht="30" x14ac:dyDescent="0.25">
      <c r="A43" s="8" t="s">
        <v>47</v>
      </c>
      <c r="B43" s="38">
        <v>0</v>
      </c>
      <c r="C43" s="24"/>
      <c r="D43" s="24">
        <v>0</v>
      </c>
    </row>
    <row r="44" spans="1:16" x14ac:dyDescent="0.25">
      <c r="A44" s="8"/>
      <c r="B44" s="35"/>
      <c r="C44" s="24"/>
      <c r="D44" s="24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25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25">
      <c r="A46" s="51" t="s">
        <v>95</v>
      </c>
      <c r="B46" s="51"/>
      <c r="C46" s="51"/>
      <c r="D46" s="43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25">
      <c r="A47" s="51" t="s">
        <v>96</v>
      </c>
      <c r="B47" s="51"/>
      <c r="C47" s="51"/>
      <c r="D47" s="4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25">
      <c r="A48" s="51" t="s">
        <v>102</v>
      </c>
      <c r="B48" s="51"/>
      <c r="C48" s="51"/>
      <c r="D48" s="43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4" s="22" customFormat="1" x14ac:dyDescent="0.25">
      <c r="A49" s="51" t="s">
        <v>92</v>
      </c>
      <c r="B49" s="51"/>
      <c r="C49" s="51"/>
      <c r="D49" s="43"/>
    </row>
    <row r="50" spans="1:4" x14ac:dyDescent="0.25">
      <c r="A50" s="49" t="s">
        <v>98</v>
      </c>
      <c r="B50" s="49"/>
      <c r="C50" s="49"/>
      <c r="D50" s="30"/>
    </row>
    <row r="51" spans="1:4" x14ac:dyDescent="0.25">
      <c r="A51" s="15" t="s">
        <v>99</v>
      </c>
      <c r="B51" s="37">
        <v>0</v>
      </c>
      <c r="C51" s="24"/>
      <c r="D51" s="24">
        <v>0</v>
      </c>
    </row>
    <row r="52" spans="1:4" x14ac:dyDescent="0.25">
      <c r="A52" s="8" t="s">
        <v>49</v>
      </c>
      <c r="B52" s="38">
        <v>0</v>
      </c>
      <c r="C52" s="24"/>
      <c r="D52" s="24">
        <v>0</v>
      </c>
    </row>
    <row r="53" spans="1:4" ht="30" x14ac:dyDescent="0.25">
      <c r="A53" s="8" t="s">
        <v>50</v>
      </c>
      <c r="B53" s="38">
        <v>0</v>
      </c>
      <c r="C53" s="24"/>
      <c r="D53" s="24">
        <v>0</v>
      </c>
    </row>
    <row r="54" spans="1:4" ht="30" x14ac:dyDescent="0.25">
      <c r="A54" s="8" t="s">
        <v>51</v>
      </c>
      <c r="B54" s="38">
        <v>0</v>
      </c>
      <c r="C54" s="24"/>
      <c r="D54" s="24">
        <v>0</v>
      </c>
    </row>
    <row r="55" spans="1:4" ht="30" x14ac:dyDescent="0.25">
      <c r="A55" s="8" t="s">
        <v>52</v>
      </c>
      <c r="B55" s="38">
        <v>0</v>
      </c>
      <c r="C55" s="24"/>
      <c r="D55" s="24">
        <v>0</v>
      </c>
    </row>
    <row r="56" spans="1:4" ht="30" x14ac:dyDescent="0.25">
      <c r="A56" s="8" t="s">
        <v>53</v>
      </c>
      <c r="B56" s="38">
        <v>0</v>
      </c>
      <c r="C56" s="24"/>
      <c r="D56" s="24">
        <v>0</v>
      </c>
    </row>
    <row r="57" spans="1:4" x14ac:dyDescent="0.25">
      <c r="A57" s="8" t="s">
        <v>54</v>
      </c>
      <c r="B57" s="38">
        <v>0</v>
      </c>
      <c r="C57" s="24"/>
      <c r="D57" s="24">
        <v>0</v>
      </c>
    </row>
    <row r="58" spans="1:4" ht="30" x14ac:dyDescent="0.25">
      <c r="A58" s="8" t="s">
        <v>55</v>
      </c>
      <c r="B58" s="38">
        <v>0</v>
      </c>
      <c r="C58" s="24"/>
      <c r="D58" s="24">
        <v>0</v>
      </c>
    </row>
    <row r="59" spans="1:4" x14ac:dyDescent="0.25">
      <c r="A59" s="3" t="s">
        <v>28</v>
      </c>
      <c r="B59" s="37">
        <v>0</v>
      </c>
      <c r="C59" s="24"/>
      <c r="D59" s="24">
        <v>1.1100000000000001</v>
      </c>
    </row>
    <row r="60" spans="1:4" x14ac:dyDescent="0.25">
      <c r="A60" s="8" t="s">
        <v>29</v>
      </c>
      <c r="B60" s="38">
        <v>0</v>
      </c>
      <c r="C60" s="24"/>
      <c r="D60" s="24">
        <v>8.52</v>
      </c>
    </row>
    <row r="61" spans="1:4" x14ac:dyDescent="0.25">
      <c r="A61" s="8" t="s">
        <v>30</v>
      </c>
      <c r="B61" s="38">
        <v>0</v>
      </c>
      <c r="C61" s="24"/>
      <c r="D61" s="24">
        <v>0</v>
      </c>
    </row>
    <row r="62" spans="1:4" x14ac:dyDescent="0.25">
      <c r="A62" s="8" t="s">
        <v>31</v>
      </c>
      <c r="B62" s="38">
        <v>0</v>
      </c>
      <c r="C62" s="24"/>
      <c r="D62" s="24">
        <v>0</v>
      </c>
    </row>
    <row r="63" spans="1:4" ht="30" x14ac:dyDescent="0.25">
      <c r="A63" s="8" t="s">
        <v>32</v>
      </c>
      <c r="B63" s="38">
        <v>0</v>
      </c>
      <c r="C63" s="24"/>
      <c r="D63" s="24">
        <v>0</v>
      </c>
    </row>
    <row r="64" spans="1:4" x14ac:dyDescent="0.25">
      <c r="A64" s="8" t="s">
        <v>33</v>
      </c>
      <c r="B64" s="38">
        <v>0</v>
      </c>
      <c r="C64" s="24"/>
      <c r="D64" s="24">
        <v>100</v>
      </c>
    </row>
    <row r="65" spans="1:5" x14ac:dyDescent="0.25">
      <c r="A65" s="8" t="s">
        <v>56</v>
      </c>
      <c r="B65" s="38">
        <v>0</v>
      </c>
      <c r="C65" s="24"/>
      <c r="D65" s="24">
        <v>0</v>
      </c>
    </row>
    <row r="66" spans="1:5" x14ac:dyDescent="0.25">
      <c r="A66" s="8" t="s">
        <v>57</v>
      </c>
      <c r="B66" s="38">
        <v>0</v>
      </c>
      <c r="C66" s="24"/>
      <c r="D66" s="24">
        <v>0</v>
      </c>
    </row>
    <row r="67" spans="1:5" x14ac:dyDescent="0.25">
      <c r="A67" s="8" t="s">
        <v>34</v>
      </c>
      <c r="B67" s="38">
        <v>0</v>
      </c>
      <c r="C67" s="24"/>
      <c r="D67" s="24">
        <v>0</v>
      </c>
    </row>
    <row r="68" spans="1:5" ht="22.5" customHeight="1" x14ac:dyDescent="0.25">
      <c r="A68" s="8" t="s">
        <v>58</v>
      </c>
      <c r="B68" s="38">
        <v>0</v>
      </c>
      <c r="C68" s="24"/>
      <c r="D68" s="24">
        <v>0</v>
      </c>
    </row>
    <row r="69" spans="1:5" x14ac:dyDescent="0.25">
      <c r="A69" s="3" t="s">
        <v>59</v>
      </c>
      <c r="B69" s="37">
        <v>0</v>
      </c>
      <c r="C69" s="24"/>
      <c r="D69" s="24">
        <v>0</v>
      </c>
    </row>
    <row r="70" spans="1:5" x14ac:dyDescent="0.25">
      <c r="A70" s="8" t="s">
        <v>60</v>
      </c>
      <c r="B70" s="38">
        <v>0</v>
      </c>
      <c r="C70" s="24"/>
      <c r="D70" s="24">
        <v>0</v>
      </c>
    </row>
    <row r="71" spans="1:5" x14ac:dyDescent="0.25">
      <c r="A71" s="8" t="s">
        <v>61</v>
      </c>
      <c r="B71" s="38">
        <v>0</v>
      </c>
      <c r="C71" s="24"/>
      <c r="D71" s="24">
        <v>0</v>
      </c>
    </row>
    <row r="72" spans="1:5" x14ac:dyDescent="0.25">
      <c r="A72" s="8" t="s">
        <v>62</v>
      </c>
      <c r="B72" s="38">
        <v>0</v>
      </c>
      <c r="C72" s="24"/>
      <c r="D72" s="24">
        <v>0</v>
      </c>
    </row>
    <row r="73" spans="1:5" ht="30" x14ac:dyDescent="0.25">
      <c r="A73" s="8" t="s">
        <v>63</v>
      </c>
      <c r="B73" s="38">
        <v>0</v>
      </c>
      <c r="C73" s="24"/>
      <c r="D73" s="24">
        <v>0</v>
      </c>
    </row>
    <row r="74" spans="1:5" ht="30" x14ac:dyDescent="0.25">
      <c r="A74" s="3" t="s">
        <v>64</v>
      </c>
      <c r="B74" s="37">
        <v>0</v>
      </c>
      <c r="C74" s="24"/>
      <c r="D74" s="24">
        <v>0</v>
      </c>
    </row>
    <row r="75" spans="1:5" x14ac:dyDescent="0.25">
      <c r="A75" s="8" t="s">
        <v>65</v>
      </c>
      <c r="B75" s="38">
        <v>0</v>
      </c>
      <c r="C75" s="24"/>
      <c r="D75" s="24">
        <v>0</v>
      </c>
    </row>
    <row r="76" spans="1:5" ht="30" x14ac:dyDescent="0.25">
      <c r="A76" s="8" t="s">
        <v>66</v>
      </c>
      <c r="B76" s="38">
        <v>0</v>
      </c>
      <c r="C76" s="24"/>
      <c r="D76" s="24">
        <v>0</v>
      </c>
    </row>
    <row r="77" spans="1:5" x14ac:dyDescent="0.25">
      <c r="A77" s="3" t="s">
        <v>67</v>
      </c>
      <c r="B77" s="37">
        <v>0</v>
      </c>
      <c r="C77" s="24"/>
      <c r="D77" s="24">
        <v>0</v>
      </c>
    </row>
    <row r="78" spans="1:5" x14ac:dyDescent="0.25">
      <c r="A78" s="8" t="s">
        <v>68</v>
      </c>
      <c r="B78" s="38">
        <v>0</v>
      </c>
      <c r="C78" s="24"/>
      <c r="D78" s="24">
        <v>0</v>
      </c>
    </row>
    <row r="79" spans="1:5" x14ac:dyDescent="0.25">
      <c r="A79" s="8" t="s">
        <v>69</v>
      </c>
      <c r="B79" s="38">
        <v>0</v>
      </c>
      <c r="C79" s="24"/>
      <c r="D79" s="24">
        <v>0</v>
      </c>
    </row>
    <row r="80" spans="1:5" ht="30" x14ac:dyDescent="0.25">
      <c r="A80" s="8" t="s">
        <v>70</v>
      </c>
      <c r="B80" s="38">
        <v>0</v>
      </c>
      <c r="C80" s="24"/>
      <c r="D80" s="24">
        <v>0</v>
      </c>
      <c r="E80" s="22"/>
    </row>
    <row r="81" spans="1:5" x14ac:dyDescent="0.25">
      <c r="A81" s="1" t="s">
        <v>71</v>
      </c>
      <c r="B81" s="38">
        <v>0</v>
      </c>
      <c r="C81" s="24"/>
      <c r="D81" s="24">
        <v>0</v>
      </c>
    </row>
    <row r="82" spans="1:5" x14ac:dyDescent="0.25">
      <c r="A82" s="3" t="s">
        <v>72</v>
      </c>
      <c r="B82" s="37">
        <v>0</v>
      </c>
      <c r="C82" s="24"/>
      <c r="D82" s="24">
        <v>0</v>
      </c>
    </row>
    <row r="83" spans="1:5" x14ac:dyDescent="0.25">
      <c r="A83" s="8" t="s">
        <v>73</v>
      </c>
      <c r="B83" s="38">
        <v>0</v>
      </c>
      <c r="C83" s="24"/>
      <c r="D83" s="24">
        <v>0</v>
      </c>
    </row>
    <row r="84" spans="1:5" ht="22.5" customHeight="1" x14ac:dyDescent="0.25">
      <c r="A84" s="8" t="s">
        <v>74</v>
      </c>
      <c r="B84" s="38">
        <v>0</v>
      </c>
      <c r="C84" s="24"/>
      <c r="D84" s="24">
        <v>0</v>
      </c>
      <c r="E84" s="29"/>
    </row>
    <row r="85" spans="1:5" x14ac:dyDescent="0.25">
      <c r="A85" s="8"/>
      <c r="B85" s="38"/>
      <c r="C85" s="24"/>
      <c r="D85" s="24"/>
      <c r="E85" s="29"/>
    </row>
    <row r="86" spans="1:5" x14ac:dyDescent="0.25">
      <c r="A86" s="8"/>
      <c r="B86" s="38"/>
      <c r="C86" s="24"/>
      <c r="D86" s="24"/>
      <c r="E86" s="29"/>
    </row>
    <row r="87" spans="1:5" x14ac:dyDescent="0.25">
      <c r="A87" s="8"/>
      <c r="B87" s="38"/>
      <c r="C87" s="24"/>
      <c r="D87" s="24"/>
      <c r="E87" s="29"/>
    </row>
    <row r="88" spans="1:5" x14ac:dyDescent="0.25">
      <c r="A88" s="8"/>
      <c r="B88" s="35"/>
      <c r="C88" s="24"/>
      <c r="D88" s="24"/>
      <c r="E88" s="29"/>
    </row>
    <row r="89" spans="1:5" x14ac:dyDescent="0.25">
      <c r="D89" s="24"/>
      <c r="E89" s="29"/>
    </row>
    <row r="90" spans="1:5" x14ac:dyDescent="0.25">
      <c r="A90" s="51" t="s">
        <v>95</v>
      </c>
      <c r="B90" s="51"/>
      <c r="C90" s="51"/>
      <c r="D90" s="24"/>
      <c r="E90" s="29"/>
    </row>
    <row r="91" spans="1:5" x14ac:dyDescent="0.25">
      <c r="A91" s="51" t="s">
        <v>96</v>
      </c>
      <c r="B91" s="51"/>
      <c r="C91" s="51"/>
      <c r="D91" s="24"/>
      <c r="E91" s="29"/>
    </row>
    <row r="92" spans="1:5" x14ac:dyDescent="0.25">
      <c r="A92" s="51" t="s">
        <v>102</v>
      </c>
      <c r="B92" s="51"/>
      <c r="C92" s="51"/>
      <c r="D92" s="24"/>
      <c r="E92" s="29"/>
    </row>
    <row r="93" spans="1:5" x14ac:dyDescent="0.25">
      <c r="A93" s="51" t="s">
        <v>92</v>
      </c>
      <c r="B93" s="51"/>
      <c r="C93" s="51"/>
      <c r="D93" s="24"/>
      <c r="E93" s="29"/>
    </row>
    <row r="94" spans="1:5" x14ac:dyDescent="0.25">
      <c r="A94" s="49" t="s">
        <v>98</v>
      </c>
      <c r="B94" s="49"/>
      <c r="C94" s="49"/>
      <c r="D94" s="24"/>
      <c r="E94" s="29"/>
    </row>
    <row r="95" spans="1:5" x14ac:dyDescent="0.25">
      <c r="A95" s="30"/>
      <c r="B95" s="30"/>
      <c r="C95" s="30"/>
      <c r="D95" s="24"/>
      <c r="E95" s="29"/>
    </row>
    <row r="96" spans="1:5" x14ac:dyDescent="0.25">
      <c r="A96" s="3" t="s">
        <v>75</v>
      </c>
      <c r="B96" s="37">
        <v>0</v>
      </c>
      <c r="C96" s="24"/>
      <c r="D96" s="24">
        <v>0</v>
      </c>
    </row>
    <row r="97" spans="1:6" s="22" customFormat="1" x14ac:dyDescent="0.25">
      <c r="A97" s="8" t="s">
        <v>76</v>
      </c>
      <c r="B97" s="38">
        <v>0</v>
      </c>
      <c r="C97" s="24"/>
      <c r="D97" s="24">
        <v>0</v>
      </c>
      <c r="E97" s="23"/>
      <c r="F97" s="23"/>
    </row>
    <row r="98" spans="1:6" x14ac:dyDescent="0.25">
      <c r="A98" s="8" t="s">
        <v>77</v>
      </c>
      <c r="B98" s="38">
        <v>0</v>
      </c>
      <c r="C98" s="24"/>
      <c r="D98" s="24">
        <v>0</v>
      </c>
    </row>
    <row r="99" spans="1:6" x14ac:dyDescent="0.25">
      <c r="A99" s="3" t="s">
        <v>78</v>
      </c>
      <c r="B99" s="37">
        <v>0</v>
      </c>
      <c r="C99" s="24"/>
      <c r="D99" s="24">
        <v>0</v>
      </c>
    </row>
    <row r="100" spans="1:6" x14ac:dyDescent="0.25">
      <c r="A100" s="8" t="s">
        <v>79</v>
      </c>
      <c r="B100" s="38">
        <v>0</v>
      </c>
      <c r="C100" s="24"/>
      <c r="D100" s="24">
        <v>0</v>
      </c>
    </row>
    <row r="101" spans="1:6" x14ac:dyDescent="0.25">
      <c r="A101" s="10" t="s">
        <v>80</v>
      </c>
      <c r="B101" s="39">
        <f>B21+B19+B17+C15+B12+B11+B10</f>
        <v>19537185.120000001</v>
      </c>
      <c r="C101" s="24">
        <f>+B101</f>
        <v>19537185.120000001</v>
      </c>
      <c r="D101" s="24"/>
    </row>
    <row r="102" spans="1:6" x14ac:dyDescent="0.25">
      <c r="C102" s="24"/>
      <c r="D102" s="24"/>
    </row>
    <row r="103" spans="1:6" x14ac:dyDescent="0.25">
      <c r="A103" s="31" t="s">
        <v>81</v>
      </c>
      <c r="B103" s="40">
        <f t="shared" ref="B103" si="1">+B101</f>
        <v>19537185.120000001</v>
      </c>
      <c r="C103" s="26">
        <f>+B103</f>
        <v>19537185.120000001</v>
      </c>
      <c r="D103" s="46"/>
      <c r="E103" s="29"/>
    </row>
    <row r="104" spans="1:6" x14ac:dyDescent="0.25">
      <c r="A104" t="s">
        <v>91</v>
      </c>
      <c r="B104" s="41"/>
    </row>
    <row r="105" spans="1:6" x14ac:dyDescent="0.25">
      <c r="A105" t="s">
        <v>89</v>
      </c>
    </row>
    <row r="106" spans="1:6" x14ac:dyDescent="0.25">
      <c r="A106" t="s">
        <v>90</v>
      </c>
    </row>
    <row r="113" spans="1:6" x14ac:dyDescent="0.25">
      <c r="A113" t="s">
        <v>97</v>
      </c>
      <c r="B113" s="36" t="s">
        <v>106</v>
      </c>
    </row>
    <row r="114" spans="1:6" ht="15.75" x14ac:dyDescent="0.25">
      <c r="A114" s="44" t="s">
        <v>101</v>
      </c>
      <c r="B114" s="47" t="s">
        <v>107</v>
      </c>
      <c r="C114" s="45"/>
      <c r="D114" s="45"/>
    </row>
    <row r="115" spans="1:6" x14ac:dyDescent="0.25">
      <c r="A115" t="s">
        <v>103</v>
      </c>
      <c r="B115" s="36" t="s">
        <v>108</v>
      </c>
      <c r="E115" s="32"/>
      <c r="F115" s="22"/>
    </row>
  </sheetData>
  <mergeCells count="15">
    <mergeCell ref="A3:C3"/>
    <mergeCell ref="A4:C4"/>
    <mergeCell ref="A5:C5"/>
    <mergeCell ref="A6:C6"/>
    <mergeCell ref="A46:C46"/>
    <mergeCell ref="A7:C7"/>
    <mergeCell ref="A49:C49"/>
    <mergeCell ref="A50:C50"/>
    <mergeCell ref="A47:C47"/>
    <mergeCell ref="A48:C48"/>
    <mergeCell ref="A92:C92"/>
    <mergeCell ref="A93:C93"/>
    <mergeCell ref="A94:C94"/>
    <mergeCell ref="A90:C90"/>
    <mergeCell ref="A91:C91"/>
  </mergeCells>
  <pageMargins left="0.25" right="0.25" top="0.75" bottom="0.75" header="0.3" footer="0.3"/>
  <pageSetup scale="86" fitToHeight="0" orientation="portrait" r:id="rId1"/>
  <rowBreaks count="1" manualBreakCount="1">
    <brk id="4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Octubre 202</vt:lpstr>
      <vt:lpstr>'Plantilla Ejecución Octubre 202'!Área_de_impresión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Lucía Céspedes García</cp:lastModifiedBy>
  <cp:lastPrinted>2023-02-07T14:28:28Z</cp:lastPrinted>
  <dcterms:created xsi:type="dcterms:W3CDTF">2018-04-17T18:57:16Z</dcterms:created>
  <dcterms:modified xsi:type="dcterms:W3CDTF">2023-02-07T17:04:30Z</dcterms:modified>
</cp:coreProperties>
</file>